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6990" activeTab="0"/>
  </bookViews>
  <sheets>
    <sheet name="112 2003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<sst xmlns="http://schemas.openxmlformats.org/spreadsheetml/2006/main" count="34" uniqueCount="29">
  <si>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TITOLO</t>
  </si>
  <si>
    <t>CODICE</t>
  </si>
  <si>
    <t>PROV.</t>
  </si>
  <si>
    <t>BACINO NAZIONALE FIUME PO</t>
  </si>
  <si>
    <t>000</t>
  </si>
  <si>
    <t>LOTTO</t>
  </si>
  <si>
    <t>SOGGETTO ATTUATORE</t>
  </si>
  <si>
    <t>4S1B001</t>
  </si>
  <si>
    <t>COMACCHIO - Intervento di manutenzione mediante ripascimento del litorale di Lido delle Nazioni, Porto Garibaldi e Lido di Spina Sud</t>
  </si>
  <si>
    <t>FE</t>
  </si>
  <si>
    <t>BACINI INTERREGIONALI MARECCHIA E CONCA</t>
  </si>
  <si>
    <t>4S1G001</t>
  </si>
  <si>
    <t>RICCIONE - MISANO ADRIATICO - Lavori di manutenzione delle barriere soffolte in sacchi riempiti con sabbia e delle scogliere poste a difesa dei litorali di Riccione Sud e Misano Adriatico</t>
  </si>
  <si>
    <t>RN</t>
  </si>
  <si>
    <t>BACINI REGIONALI ROMAGNOLI</t>
  </si>
  <si>
    <t>4S1F001</t>
  </si>
  <si>
    <t>RAVENNA - Intervento di manutenzione mediante ripascimento con sabbia di un tratto di costa in località Lido Adriano</t>
  </si>
  <si>
    <t>RA</t>
  </si>
  <si>
    <t>4S1F002</t>
  </si>
  <si>
    <t>SAN MAURO PASCOLI - SAVIGNANO SUL RUBICONE - GATTEO - CESENATICO - Intervento di manutenzione mediante ripascimento degli arenili nel comune di San Mauro Pascoli, Savignano sul Rubicone, Gatteo e Cesenatico in località Zadina</t>
  </si>
  <si>
    <t>FC</t>
  </si>
  <si>
    <t>IMPORTO FINANZIAMENTO EURO</t>
  </si>
  <si>
    <t>IMPORTO FINANZIAMENTO ORIGINALE IN EURO</t>
  </si>
  <si>
    <t>IMPORTO MODIFICATO SI/NO</t>
  </si>
  <si>
    <t>Servizio Tecnico Bacino Po di Volano e della Costa</t>
  </si>
  <si>
    <t>Servizio Tecnico Bacino Romagna</t>
  </si>
  <si>
    <t>Totale importo finanziamento</t>
  </si>
  <si>
    <t>IMPORTO FINANZIAMENTO D. G. 1083/2021</t>
  </si>
  <si>
    <t>IMPORTO FINANZIAMENTO D. G. 822/2003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</si>
</sst>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53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4" fontId="4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4" fontId="17" fillId="0" borderId="0" xfId="42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18" fillId="0" borderId="12" xfId="0" applyNumberFormat="1" applyFont="1" applyBorder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9" sqref="G9"/>
    </sheetView>
  </sheetViews>
  <sheetFormatPr defaultColWidth="9.140625" defaultRowHeight="12" outlineLevelCol="1"/>
  <cols>
    <col min="1" max="1" width="10.7109375" style="8" customWidth="1"/>
    <col min="2" max="2" width="4.28125" style="9" customWidth="1"/>
    <col min="3" max="3" width="61.7109375" style="7" customWidth="1"/>
    <col min="4" max="4" width="6.00390625" style="8" customWidth="1"/>
    <col min="5" max="5" width="20.140625" style="8" bestFit="1" customWidth="1"/>
    <col min="6" max="7" width="18.57421875" style="31" hidden="1" customWidth="1" outlineLevel="1"/>
    <col min="8" max="8" width="18.57421875" style="25" customWidth="1" collapsed="1"/>
    <col min="9" max="9" width="14.28125" style="10" hidden="1" customWidth="1" outlineLevel="1"/>
    <col min="10" max="10" width="10.7109375" style="10" hidden="1" customWidth="1" outlineLevel="1"/>
    <col min="11" max="11" width="9.140625" style="10" customWidth="1" collapsed="1"/>
    <col min="12" max="16384" width="9.140625" style="10" customWidth="1"/>
  </cols>
  <sheetData>
    <row r="1" spans="1:10" s="1" customFormat="1" ht="38.25" customHeight="1">
      <c r="A1" s="14" t="s">
        <v>1</v>
      </c>
      <c r="B1" s="15" t="s">
        <v>5</v>
      </c>
      <c r="C1" s="16" t="s">
        <v>0</v>
      </c>
      <c r="D1" s="17" t="s">
        <v>2</v>
      </c>
      <c r="E1" s="17" t="s">
        <v>6</v>
      </c>
      <c r="F1" s="27" t="s">
        <v>28</v>
      </c>
      <c r="G1" s="27" t="s">
        <v>27</v>
      </c>
      <c r="H1" s="21" t="s">
        <v>21</v>
      </c>
      <c r="I1" s="32" t="s">
        <v>22</v>
      </c>
      <c r="J1" s="33" t="s">
        <v>23</v>
      </c>
    </row>
    <row r="2" spans="1:8" s="6" customFormat="1" ht="15.75">
      <c r="A2" s="2"/>
      <c r="B2" s="3"/>
      <c r="C2" s="18" t="s">
        <v>3</v>
      </c>
      <c r="D2" s="4"/>
      <c r="E2" s="4"/>
      <c r="F2" s="28"/>
      <c r="G2" s="28"/>
      <c r="H2" s="26"/>
    </row>
    <row r="3" spans="1:10" s="6" customFormat="1" ht="36">
      <c r="A3" s="19" t="s">
        <v>7</v>
      </c>
      <c r="B3" s="20" t="s">
        <v>4</v>
      </c>
      <c r="C3" s="5" t="s">
        <v>8</v>
      </c>
      <c r="D3" s="11" t="s">
        <v>9</v>
      </c>
      <c r="E3" s="11" t="s">
        <v>24</v>
      </c>
      <c r="F3" s="29">
        <v>90000</v>
      </c>
      <c r="G3" s="29">
        <v>79287.24</v>
      </c>
      <c r="H3" s="24">
        <f>G3</f>
        <v>79287.24</v>
      </c>
      <c r="I3" s="34">
        <f>F3</f>
        <v>90000</v>
      </c>
      <c r="J3" s="35" t="str">
        <f>IF(H3=I3,"NO","SI")</f>
        <v>SI</v>
      </c>
    </row>
    <row r="4" spans="1:8" ht="15.75">
      <c r="A4" s="2"/>
      <c r="B4" s="3"/>
      <c r="C4" s="18" t="s">
        <v>10</v>
      </c>
      <c r="D4" s="4"/>
      <c r="E4" s="4"/>
      <c r="F4" s="28"/>
      <c r="G4" s="28"/>
      <c r="H4" s="22"/>
    </row>
    <row r="5" spans="1:14" ht="38.25">
      <c r="A5" s="19" t="s">
        <v>11</v>
      </c>
      <c r="B5" s="20" t="s">
        <v>4</v>
      </c>
      <c r="C5" s="5" t="s">
        <v>12</v>
      </c>
      <c r="D5" s="11" t="s">
        <v>13</v>
      </c>
      <c r="E5" s="11" t="s">
        <v>25</v>
      </c>
      <c r="F5" s="29">
        <v>180000</v>
      </c>
      <c r="G5" s="29">
        <v>174063.51</v>
      </c>
      <c r="H5" s="24">
        <f>G5</f>
        <v>174063.51</v>
      </c>
      <c r="I5" s="34">
        <f>F5</f>
        <v>180000</v>
      </c>
      <c r="J5" s="35" t="str">
        <f>IF(H5=I5,"NO","SI")</f>
        <v>SI</v>
      </c>
      <c r="K5" s="13"/>
      <c r="L5" s="13"/>
      <c r="M5" s="13"/>
      <c r="N5" s="13"/>
    </row>
    <row r="6" spans="1:14" ht="15.75">
      <c r="A6" s="2"/>
      <c r="B6" s="3"/>
      <c r="C6" s="18" t="s">
        <v>14</v>
      </c>
      <c r="D6" s="4"/>
      <c r="E6" s="4"/>
      <c r="F6" s="28"/>
      <c r="G6" s="28"/>
      <c r="H6" s="22"/>
      <c r="I6" s="13"/>
      <c r="J6" s="13"/>
      <c r="K6" s="13"/>
      <c r="L6" s="13"/>
      <c r="M6" s="13"/>
      <c r="N6" s="13"/>
    </row>
    <row r="7" spans="1:14" ht="25.5">
      <c r="A7" s="19" t="s">
        <v>15</v>
      </c>
      <c r="B7" s="20" t="s">
        <v>4</v>
      </c>
      <c r="C7" s="5" t="s">
        <v>16</v>
      </c>
      <c r="D7" s="11" t="s">
        <v>17</v>
      </c>
      <c r="E7" s="11" t="s">
        <v>25</v>
      </c>
      <c r="F7" s="29">
        <v>120000</v>
      </c>
      <c r="G7" s="29">
        <v>117311.33</v>
      </c>
      <c r="H7" s="24">
        <f>G7</f>
        <v>117311.33</v>
      </c>
      <c r="I7" s="34">
        <f>F7</f>
        <v>120000</v>
      </c>
      <c r="J7" s="35" t="str">
        <f>IF(H7=I7,"NO","SI")</f>
        <v>SI</v>
      </c>
      <c r="K7" s="13"/>
      <c r="L7" s="13"/>
      <c r="M7" s="13"/>
      <c r="N7" s="13"/>
    </row>
    <row r="8" spans="1:14" ht="57" customHeight="1">
      <c r="A8" s="19" t="s">
        <v>18</v>
      </c>
      <c r="B8" s="20" t="s">
        <v>4</v>
      </c>
      <c r="C8" s="5" t="s">
        <v>19</v>
      </c>
      <c r="D8" s="11" t="s">
        <v>20</v>
      </c>
      <c r="E8" s="11" t="s">
        <v>25</v>
      </c>
      <c r="F8" s="29">
        <v>110000</v>
      </c>
      <c r="G8" s="29">
        <v>107856.8</v>
      </c>
      <c r="H8" s="24">
        <f>G8</f>
        <v>107856.8</v>
      </c>
      <c r="I8" s="34">
        <f>F8</f>
        <v>110000</v>
      </c>
      <c r="J8" s="35" t="str">
        <f>IF(H8=I8,"NO","SI")</f>
        <v>SI</v>
      </c>
      <c r="K8" s="13"/>
      <c r="L8" s="13"/>
      <c r="M8" s="13"/>
      <c r="N8" s="13"/>
    </row>
    <row r="9" spans="1:14" ht="12">
      <c r="A9" s="11"/>
      <c r="B9" s="12"/>
      <c r="D9" s="11"/>
      <c r="E9" s="11"/>
      <c r="F9" s="30"/>
      <c r="G9" s="30"/>
      <c r="H9" s="23"/>
      <c r="I9" s="13"/>
      <c r="J9" s="13"/>
      <c r="K9" s="13"/>
      <c r="L9" s="13"/>
      <c r="M9" s="13"/>
      <c r="N9" s="13"/>
    </row>
    <row r="10" spans="1:14" ht="12.75">
      <c r="A10" s="11"/>
      <c r="B10" s="12"/>
      <c r="D10" s="11"/>
      <c r="E10" s="11"/>
      <c r="F10" s="29"/>
      <c r="G10" s="29"/>
      <c r="H10" s="24"/>
      <c r="I10" s="13"/>
      <c r="J10" s="13"/>
      <c r="K10" s="13"/>
      <c r="L10" s="13"/>
      <c r="M10" s="13"/>
      <c r="N10" s="13"/>
    </row>
    <row r="11" spans="1:14" ht="12.75">
      <c r="A11" s="37"/>
      <c r="B11" s="38"/>
      <c r="C11" s="36" t="s">
        <v>26</v>
      </c>
      <c r="D11" s="37"/>
      <c r="E11" s="37"/>
      <c r="F11" s="39"/>
      <c r="G11" s="39"/>
      <c r="H11" s="40">
        <f>SUM(H3:H8)</f>
        <v>478518.88</v>
      </c>
      <c r="I11" s="41">
        <f>SUM(I3:I8)</f>
        <v>500000</v>
      </c>
      <c r="J11" s="13"/>
      <c r="K11" s="13"/>
      <c r="L11" s="13"/>
      <c r="M11" s="13"/>
      <c r="N11" s="13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&amp;C&amp;12D.LGS. 112/1998 PROGRAMMA 2003 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2005-05-02T07:53:28Z</cp:lastPrinted>
  <dcterms:created xsi:type="dcterms:W3CDTF">2005-04-22T12:48:50Z</dcterms:created>
  <dcterms:modified xsi:type="dcterms:W3CDTF">2021-09-08T13:40:06Z</dcterms:modified>
  <cp:category/>
  <cp:version/>
  <cp:contentType/>
  <cp:contentStatus/>
</cp:coreProperties>
</file>